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kandelaki\Desktop\ზამთრის სპეც ფორმები 2020-2021\"/>
    </mc:Choice>
  </mc:AlternateContent>
  <bookViews>
    <workbookView xWindow="0" yWindow="0" windowWidth="23040" windowHeight="7596"/>
  </bookViews>
  <sheets>
    <sheet name="ზამთრის ფორმები 2020-2021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2" i="1" l="1"/>
  <c r="Q6" i="1" l="1"/>
  <c r="Q7" i="1"/>
  <c r="Q8" i="1"/>
  <c r="Q9" i="1"/>
  <c r="Q10" i="1"/>
  <c r="Q11" i="1"/>
  <c r="Q5" i="1"/>
  <c r="J7" i="1" l="1"/>
  <c r="I7" i="1"/>
  <c r="J6" i="1"/>
  <c r="I6" i="1"/>
  <c r="J5" i="1"/>
  <c r="I5" i="1"/>
</calcChain>
</file>

<file path=xl/sharedStrings.xml><?xml version="1.0" encoding="utf-8"?>
<sst xmlns="http://schemas.openxmlformats.org/spreadsheetml/2006/main" count="40" uniqueCount="37">
  <si>
    <t>ზომები</t>
  </si>
  <si>
    <t>#</t>
  </si>
  <si>
    <t>დასახელება</t>
  </si>
  <si>
    <t xml:space="preserve">პოზიცია </t>
  </si>
  <si>
    <t xml:space="preserve">რაოდ </t>
  </si>
  <si>
    <t>აღწერა</t>
  </si>
  <si>
    <t>ფოტომასალა</t>
  </si>
  <si>
    <t>S</t>
  </si>
  <si>
    <t>M</t>
  </si>
  <si>
    <t>L</t>
  </si>
  <si>
    <t>XL</t>
  </si>
  <si>
    <t>2XL</t>
  </si>
  <si>
    <t>3XL</t>
  </si>
  <si>
    <t>4XL</t>
  </si>
  <si>
    <t>5XL</t>
  </si>
  <si>
    <t>ქურთუკი მოკლე</t>
  </si>
  <si>
    <t>მუშა-ზეინკალი, მძღოლი</t>
  </si>
  <si>
    <r>
      <t>ქურთუ</t>
    </r>
    <r>
      <rPr>
        <sz val="10"/>
        <rFont val="Calibri"/>
        <family val="2"/>
        <charset val="204"/>
        <scheme val="minor"/>
      </rPr>
      <t>კი მოკლე, აქვს სწორი სილუეტი, სამუშაო შესრულებულია ორ ფერში, ზედა ნაიწლზე დაკერებულია 3 სმ-იანი მანათობლები, მანათობელის ზედა ნაწილის ფერი - ცისფერი, დანარჩენი სრულად სერი. ზედა კალთის ორივე მხარეს დაკერებულია ზედნადები ჯიბეები რომელიც იკვრება სარქველით, ხოლო ქვედა კალთის ორივე მხარეს განთავსებულია დახრილი ჯიბეები. ზურგიც არის ორ ნაწილიანი, შეერთების ადგილზე დაკერებულია მანათობელი. სახელო ერთნაწილიანია, ბოლო დამუშავებულია 5სმ სიგრძის გარეზინებული მანჟეტით</t>
    </r>
    <r>
      <rPr>
        <sz val="10"/>
        <color theme="1"/>
        <rFont val="Calibri"/>
        <family val="2"/>
        <scheme val="minor"/>
      </rPr>
      <t>. სახელო შესრულებულია ერთ ფერში. ქურთუკი ბოლოვდება უკან გარეზინებული 5სმ-იანი მანჟეტით. საყელო დგარი, 8სმ სიგრძის. ქურთუკი იკვრება ფარული ტრაქტორი ელვა შესაკრავით, საყელოს ჩათვლით. მხრები საყელო და ელვა შესაკრავი გაფორმებულია 0,5 სმ სიგრძის გვირისტით. მკლავების მიკერება ორმაგი გვირისტით. 
საყელოზე დ</t>
    </r>
    <r>
      <rPr>
        <sz val="10"/>
        <rFont val="Calibri"/>
        <family val="2"/>
        <charset val="204"/>
        <scheme val="minor"/>
      </rPr>
      <t>ატანილია ჩასაკეცი კაპიშონი, რომელიც იკვრებაელვით</t>
    </r>
    <r>
      <rPr>
        <sz val="10"/>
        <color theme="1"/>
        <rFont val="Calibri"/>
        <family val="2"/>
        <scheme val="minor"/>
      </rPr>
      <t xml:space="preserve">. გამოკრულია მათბუნებელი,
მთლიანი სიგრძე - თეძოზე. ფერი: სერი ცისფრით. გულის ჯიბეზე 8-10სმ-იანი და ზურგზე 27 სმ  ზომის ლოგოს  პრინტით - ფერი - თეთრი. </t>
    </r>
    <r>
      <rPr>
        <b/>
        <i/>
        <sz val="10"/>
        <color theme="1"/>
        <rFont val="Calibri"/>
        <family val="2"/>
        <scheme val="minor"/>
      </rPr>
      <t xml:space="preserve">   
შენიშნვა: </t>
    </r>
    <r>
      <rPr>
        <i/>
        <sz val="10"/>
        <color theme="1"/>
        <rFont val="Calibri"/>
        <family val="2"/>
        <scheme val="minor"/>
      </rPr>
      <t xml:space="preserve">ფოტოზე მოცემულია დიზაინის აღსაქმელად. ფერების განაწილება და დეტალური აღწერილობა მოცემულია ზემოთ. </t>
    </r>
    <r>
      <rPr>
        <sz val="10"/>
        <color theme="1"/>
        <rFont val="Calibri"/>
        <family val="2"/>
        <scheme val="minor"/>
      </rPr>
      <t xml:space="preserve">                                                                                                                                                                                                                                     </t>
    </r>
  </si>
  <si>
    <t xml:space="preserve">შარვალი სქელი </t>
  </si>
  <si>
    <t>მუშა-ზეინკალი</t>
  </si>
  <si>
    <r>
      <t>მამაკაცის სამუშაო შარვალი სქელი სწორი, ჩაშვ</t>
    </r>
    <r>
      <rPr>
        <sz val="10"/>
        <color theme="1"/>
        <rFont val="Calibri"/>
        <family val="2"/>
        <charset val="204"/>
        <scheme val="minor"/>
      </rPr>
      <t xml:space="preserve">ებული. წინა ნაწილზე ზედნადები ნაკეციანი  ჯიბეები,. სამუხლის თავსა და ბოლოს გასწვრივ დაკერებულია 3სმ სიგრძის მანათობელი. შარვლის დაბოლოება რეგულირებადი ფხრიწებით. შარვალს უკანა მხარეს აქვს ორი ზედნადები ზომით (16+13). შარვლის ქამარი 4 სმ-იანია. ქამრის უკანა ნაწილი დამუშავებულია რეზინით. შარვალს აქვს 5 საქამრე, შარვალი იკვრება ელვა შესაკრავით, ერთი ღილით და ღილკილოთი. დატანილია ამრეკლები. დათბილური. სრულად ორმაგი ნაკერით. ფერი: სერი. </t>
    </r>
    <r>
      <rPr>
        <sz val="10"/>
        <color theme="1"/>
        <rFont val="Calibri"/>
        <family val="2"/>
        <scheme val="minor"/>
      </rPr>
      <t xml:space="preserve">
</t>
    </r>
  </si>
  <si>
    <t>მაისური გრძელმკლავიანი</t>
  </si>
  <si>
    <t>მუშა-ზეინკალი, მძღოლი, შემდუღებელი, აღმრიცხველი</t>
  </si>
  <si>
    <r>
      <t>მაისური გრძელი მკლავით - ფერი: სერი მელანჟე. მკერდზე 8-10სმ-იანი ლოგოს  პრინტით - ფერი ცისფერი.</t>
    </r>
    <r>
      <rPr>
        <sz val="10"/>
        <color theme="1"/>
        <rFont val="Calibri"/>
        <family val="2"/>
        <scheme val="minor"/>
      </rPr>
      <t xml:space="preserve"> საყელოს  სარტყლის სიგ</t>
    </r>
    <r>
      <rPr>
        <sz val="10"/>
        <rFont val="Calibri"/>
        <family val="2"/>
        <charset val="204"/>
        <scheme val="minor"/>
      </rPr>
      <t xml:space="preserve">ანე 3 სმ შესრულებული </t>
    </r>
    <r>
      <rPr>
        <sz val="10"/>
        <color theme="1"/>
        <rFont val="Calibri"/>
        <family val="2"/>
        <scheme val="minor"/>
      </rPr>
      <t xml:space="preserve"> ორმაგი ნაკერით. </t>
    </r>
  </si>
  <si>
    <t xml:space="preserve">ქურთუკი გრძელი </t>
  </si>
  <si>
    <t>ინჟინერი, უფროსი ინჟინერი</t>
  </si>
  <si>
    <r>
      <t>ქუ</t>
    </r>
    <r>
      <rPr>
        <sz val="10"/>
        <rFont val="Calibri"/>
        <family val="2"/>
        <charset val="204"/>
        <scheme val="minor"/>
      </rPr>
      <t>რთუკი გრძელი, აქვს სწორი სილუეტი, სამუშაო შესრულებულია ორ ფერში, ზედა ნაიწლზე დაკერებულია 3 სმ_იანი მანათობლები, როგორც ზედა ასევე ქვედა კალთის ორივე მხარეს დაკერებულია ზედნადები ჯიბეები რომელიც იკვრება სარქველით, ქვედა ჯიბეებს გვერდიდან აქვს 
კიდევ დამატებით ჩაჭრილი ჯიბეები. ზურგიც არის ორ ნაწილიანი, შეერთების ადგილზე დაკერებულია მანათობელი. სახელო ერთნაწილიანია, ბოლო დამუშავებულია 5სმ სიგრძის გარეზინებული მანჟეტით. სახელო შესრულებულია ერთ ფერში. საყელო დგარი, 8სმ სიგრძის. ქურთუკი იკვრება ფარული ტრაქტორი ელვა შესაკრავით, საყელოს ჩათვლით. მხრები საყელო და ელვა შესაკრავი გაფორმებულია 0,5 სმ სიგრძის გვირისტით. საყელოზე დატანილია კაპიშონი რომელიც იკვრებაელვით  და შუა ნაწილში არის  ფხრიწით. მკლავების მიკერება ორმაგი გვირისტით.</t>
    </r>
    <r>
      <rPr>
        <sz val="10"/>
        <color theme="1"/>
        <rFont val="Calibri"/>
        <family val="2"/>
        <scheme val="minor"/>
      </rPr>
      <t xml:space="preserve"> გამოკრულია მათბუნებელი, მთლიანი სიგრძე - თეძოს ქვემოთ. ფერი: ცისფერი სერით. გულის ჯიბეზე 8-10სმ-იანი და ზურგზე 27 სმ ზომის ლოგო პრინტით - ფერი თეთრი.
</t>
    </r>
    <r>
      <rPr>
        <b/>
        <sz val="10"/>
        <color theme="1"/>
        <rFont val="Calibri"/>
        <family val="2"/>
        <charset val="204"/>
        <scheme val="minor"/>
      </rPr>
      <t/>
    </r>
  </si>
  <si>
    <t xml:space="preserve">ბიზნეს ცენტრის მენეჯერი </t>
  </si>
  <si>
    <r>
      <rPr>
        <sz val="10"/>
        <rFont val="Calibri"/>
        <family val="2"/>
        <charset val="204"/>
        <scheme val="minor"/>
      </rPr>
      <t xml:space="preserve">ქურთუკი გრძელი, აქვს სწორი სილუეტი, სამუშაო შესრულებულია ორ ფერში, ზედა ნაიწლზე დაკერებულია 3 სმ_იანი მანათობლები, როგორც ზედა ასევე ქვედა კალთის ორივე მხარეს დაკერებულია ზედნადები ჯიბეები რომელიც იკვრება სარქველით, ქვედა ჯიბეებს გვერდიდან აქვს 
კიდევ დამატებით ჩაჭრილი ჯიბეები. ზურგიც არის ორ ნაწილიანი, შეერთების ადგილზე დაკერებულია მანათობელი. სახელო ერთნაწილიანია, ბოლო დამუშავებულია 5სმ სიგრძის გარეზინებული მანჟეტით. სახელო შესრულებულია ერთ ფერში. საყელო დგარი, 8სმ სიგრძის. ქურთუკი იკვრება ფარული ტრაქტორი ელვა შესაკრავით, საყელოს ჩათვლით. მხრები საყელო და ელვა შესაკრავი გაფორმებულია 0,5 სმ სიგრძის გვირისტით. საყელოზე დატანილია კაპიშონი რომელიც იკვრებაელვით  და შუა ნაწილში არის  რეგულირებადი ფხრიწით. მკლავების მიკერება ორმაგი გვირისტით. გამოკრულია მათბუნებელი, მთლიანი სიგრძე - თეძოს ქვემოთ. ფერი: ცისფერი ლურჯით. გულის ჯიბეზე 8-10სმ-იანი და ზურგზე 27 სმ ლოგო პრინტით - ფერი თეთრი. 
</t>
    </r>
    <r>
      <rPr>
        <b/>
        <sz val="10"/>
        <color theme="1"/>
        <rFont val="Calibri"/>
        <family val="2"/>
        <charset val="204"/>
        <scheme val="minor"/>
      </rPr>
      <t/>
    </r>
  </si>
  <si>
    <t xml:space="preserve">ზონის მენეჯერი </t>
  </si>
  <si>
    <r>
      <t xml:space="preserve">ქურთუკი გრძელი, აქვს სწორი სილუეტი, სამუშაო შესრულებულია ორ ფერში, ზედა ნაიწლზე დაკერებულია 3 სმ_იანი მანათობლები, როგორც ზედა ასევე ქვედა კალთის ორივე მხარეს დაკერებულია ზედნადები ჯიბეები რომელიც იკვრება სარქველით, ქვედა ჯიბეებს გვერდიდან აქვს 
კიდევ დამატებით ჩაჭრილი ჯიბეები. ზურგიც არის ორ ნაწილიანი, შეერთების ადგილზე დაკერებულია მანათობელი. სახელო ერთნაწილიანია, ბოლო დამუშავებულია 5სმ სიგრძის გარეზინებული მანჟეტით. სახელო შესრულებულია ერთ ფერში. საყელო დგარი, 8სმ სიგრძის. ქურთუკი იკვრება ფარული ტრაქტორი ელვა შესაკრავით, საყელოს ჩათვლით. მხრები საყელო და ელვა შესაკრავი გაფორმებულია 0,5 სმ სიგრძის გვირისტით. საყელოზე დატანილია კაპიშონი რომელიც </t>
    </r>
    <r>
      <rPr>
        <sz val="10"/>
        <rFont val="Calibri"/>
        <family val="2"/>
        <charset val="204"/>
        <scheme val="minor"/>
      </rPr>
      <t>იკვრება ელვითტ  და შუა ნაწილში არის  რეგულირებადი  ფხრიწით. მკლავების მიკერება ორმაგი გვირისტით. გამოკრულია მათბუნებელი, მთლიანი სიგრძე - თეძოს ქვემოთ. ფერი: ლურჯი სერით. გულის ჯიბეზე 8-10სმ-იანი და ზურგზე 27 სმ ზომის ლოგოს პრინ</t>
    </r>
    <r>
      <rPr>
        <sz val="10"/>
        <color theme="1"/>
        <rFont val="Calibri"/>
        <family val="2"/>
        <scheme val="minor"/>
      </rPr>
      <t xml:space="preserve">ტით - ფერი თეთრი. </t>
    </r>
  </si>
  <si>
    <t xml:space="preserve">აღმრიცხველი </t>
  </si>
  <si>
    <r>
      <t>ქურთუკი გრძელ</t>
    </r>
    <r>
      <rPr>
        <sz val="10"/>
        <rFont val="Calibri"/>
        <family val="2"/>
        <charset val="204"/>
        <scheme val="minor"/>
      </rPr>
      <t xml:space="preserve">ი, აქვს სწორი სილუეტი, სამუშაო შესრულებულია ორ ფერში, ზედა ნაიწლზე დაკერებულია 3 სმ_იანი მანათობლები. ზურგიც არის ორ ნაწილიანი, შეერთების ადგილზე დაკერებულია მანათობელი. სახელო ერთნაწილიანია. ზედა ნაწილში მხრებზე აქვს ჩაკერებული მეორე ფერის ქსოვილი. მარცხენა მხარეს მკერდზე აქვს ჩაკერებული ჯიბე რომელიც იკვრება ელვით. ქვემოთ ორივე მხარეს აქვს ჩაჭრილი ჯიბეები. საყელო დგარი, 8სმ სიგრძის. ქურთუკი იკვრება ფარული ტრაქტორი ელვა შესაკრავით, საყელოს ჩათვლით. მხრები საყელო და ელვა შესაკრავი გაფორმებულია 0,5 სმ სიგრძის გვირისტით. საყელოზე დატანილია კაპიშონი რომელიც იკვრებაელვით და  შუა ნაწილში არის  რეგულირებადი ფხრიწით </t>
    </r>
    <r>
      <rPr>
        <sz val="10"/>
        <color theme="1"/>
        <rFont val="Calibri"/>
        <family val="2"/>
        <scheme val="minor"/>
      </rPr>
      <t xml:space="preserve">. </t>
    </r>
    <r>
      <rPr>
        <sz val="10"/>
        <rFont val="Calibri"/>
        <family val="2"/>
        <charset val="204"/>
        <scheme val="minor"/>
      </rPr>
      <t xml:space="preserve">მკლავების მიკრება ორმაგი გვირისტით. გამოკრულია მათბუნებელი, მთლიანი სიგრძე - თეძოს ქვემოთ. ფერი: ცისფერი ლურჯით. მკერდზე 8-10სმ-იანი და ზურგზე 27 სმ ზომის ლოგოს  პრინტით - ფერი თეთრი. </t>
    </r>
    <r>
      <rPr>
        <sz val="10"/>
        <color theme="1"/>
        <rFont val="Calibri"/>
        <family val="2"/>
        <scheme val="minor"/>
      </rPr>
      <t xml:space="preserve">
</t>
    </r>
    <r>
      <rPr>
        <b/>
        <sz val="10"/>
        <color theme="1"/>
        <rFont val="Calibri"/>
        <family val="2"/>
        <charset val="204"/>
        <scheme val="minor"/>
      </rPr>
      <t/>
    </r>
  </si>
  <si>
    <t xml:space="preserve">ერთ ფასი </t>
  </si>
  <si>
    <t xml:space="preserve">სულ ფასი </t>
  </si>
  <si>
    <t xml:space="preserve">მოწოდების ვადა </t>
  </si>
  <si>
    <t xml:space="preserve">საგარანტიო პერიოდი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</si>
</sst>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color theme="1"/>
      <name val="Calibri"/>
      <family val="2"/>
      <scheme val="minor"/>
    </font>
    <font>
      <b/>
      <sz val="10"/>
      <color rgb="FF000000"/>
      <name val="Sylfaen"/>
      <family val="1"/>
      <charset val="204"/>
    </font>
    <font>
      <b/>
      <sz val="10"/>
      <color theme="1"/>
      <name val="Calibri"/>
      <family val="2"/>
      <charset val="204"/>
      <scheme val="minor"/>
    </font>
    <font>
      <b/>
      <sz val="10"/>
      <color theme="1"/>
      <name val="Calibri"/>
      <family val="2"/>
      <scheme val="minor"/>
    </font>
    <font>
      <sz val="10"/>
      <color theme="1"/>
      <name val="Arial"/>
      <family val="2"/>
    </font>
    <font>
      <sz val="10"/>
      <name val="Calibri"/>
      <family val="2"/>
      <charset val="204"/>
      <scheme val="minor"/>
    </font>
    <font>
      <b/>
      <i/>
      <sz val="10"/>
      <color theme="1"/>
      <name val="Calibri"/>
      <family val="2"/>
      <scheme val="minor"/>
    </font>
    <font>
      <i/>
      <sz val="10"/>
      <color theme="1"/>
      <name val="Calibri"/>
      <family val="2"/>
      <scheme val="minor"/>
    </font>
    <font>
      <sz val="10"/>
      <color theme="1"/>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0" fontId="3" fillId="0" borderId="1" xfId="0" applyFont="1" applyBorder="1" applyAlignment="1">
      <alignment horizontal="center"/>
    </xf>
    <xf numFmtId="0" fontId="4"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1" fillId="0" borderId="1" xfId="0" applyFont="1" applyBorder="1" applyAlignment="1">
      <alignment horizontal="center" vertical="center"/>
    </xf>
    <xf numFmtId="0" fontId="5" fillId="2"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2" xfId="0" applyFont="1" applyBorder="1" applyAlignment="1">
      <alignment horizontal="center" vertical="center"/>
    </xf>
    <xf numFmtId="0" fontId="1" fillId="0" borderId="0" xfId="0" applyFont="1" applyAlignment="1">
      <alignment horizontal="center" vertical="center"/>
    </xf>
    <xf numFmtId="0" fontId="5" fillId="2" borderId="1" xfId="0" applyFont="1" applyFill="1" applyBorder="1" applyAlignment="1">
      <alignment vertical="center" wrapText="1"/>
    </xf>
    <xf numFmtId="0" fontId="1" fillId="0" borderId="1" xfId="0" applyFont="1" applyBorder="1" applyAlignment="1">
      <alignment vertical="center"/>
    </xf>
    <xf numFmtId="0" fontId="1" fillId="0" borderId="1" xfId="0" applyFont="1" applyBorder="1" applyAlignment="1">
      <alignment vertical="center" wrapText="1"/>
    </xf>
    <xf numFmtId="0" fontId="1" fillId="0" borderId="0" xfId="0" applyFont="1" applyAlignment="1">
      <alignment vertical="center"/>
    </xf>
    <xf numFmtId="0" fontId="9" fillId="0" borderId="1" xfId="0" applyFont="1" applyBorder="1" applyAlignment="1">
      <alignment vertical="center" wrapText="1"/>
    </xf>
    <xf numFmtId="0" fontId="1" fillId="0" borderId="3" xfId="0" applyFont="1" applyBorder="1" applyAlignment="1">
      <alignment horizontal="center" vertical="center"/>
    </xf>
    <xf numFmtId="0" fontId="3" fillId="0" borderId="4" xfId="0" applyFont="1" applyBorder="1" applyAlignment="1">
      <alignment horizontal="center"/>
    </xf>
    <xf numFmtId="0" fontId="1" fillId="0" borderId="4" xfId="0" applyFont="1" applyBorder="1" applyAlignment="1">
      <alignment horizontal="center" vertical="center"/>
    </xf>
    <xf numFmtId="0" fontId="1" fillId="0" borderId="4" xfId="0" applyFont="1" applyBorder="1" applyAlignment="1">
      <alignment vertical="center"/>
    </xf>
    <xf numFmtId="0" fontId="3" fillId="0" borderId="1" xfId="0" applyFont="1" applyBorder="1" applyAlignment="1">
      <alignment horizontal="center" wrapText="1"/>
    </xf>
    <xf numFmtId="0" fontId="2"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533400</xdr:colOff>
      <xdr:row>4</xdr:row>
      <xdr:rowOff>1350170</xdr:rowOff>
    </xdr:from>
    <xdr:to>
      <xdr:col>6</xdr:col>
      <xdr:colOff>2043111</xdr:colOff>
      <xdr:row>4</xdr:row>
      <xdr:rowOff>2912180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11675" y="2026445"/>
          <a:ext cx="1509711" cy="1562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95250</xdr:colOff>
      <xdr:row>5</xdr:row>
      <xdr:rowOff>57150</xdr:rowOff>
    </xdr:from>
    <xdr:to>
      <xdr:col>6</xdr:col>
      <xdr:colOff>2089878</xdr:colOff>
      <xdr:row>5</xdr:row>
      <xdr:rowOff>2047875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73525" y="4533900"/>
          <a:ext cx="1994628" cy="199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247650</xdr:colOff>
      <xdr:row>6</xdr:row>
      <xdr:rowOff>133350</xdr:rowOff>
    </xdr:from>
    <xdr:to>
      <xdr:col>6</xdr:col>
      <xdr:colOff>2401905</xdr:colOff>
      <xdr:row>6</xdr:row>
      <xdr:rowOff>1514475</xdr:rowOff>
    </xdr:to>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925925" y="7562850"/>
          <a:ext cx="2154255" cy="1381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247650</xdr:colOff>
      <xdr:row>7</xdr:row>
      <xdr:rowOff>657225</xdr:rowOff>
    </xdr:from>
    <xdr:to>
      <xdr:col>6</xdr:col>
      <xdr:colOff>2740767</xdr:colOff>
      <xdr:row>7</xdr:row>
      <xdr:rowOff>2228850</xdr:rowOff>
    </xdr:to>
    <xdr:pic>
      <xdr:nvPicPr>
        <xdr:cNvPr id="5"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925925" y="9791700"/>
          <a:ext cx="2493117"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76200</xdr:colOff>
      <xdr:row>8</xdr:row>
      <xdr:rowOff>781050</xdr:rowOff>
    </xdr:from>
    <xdr:to>
      <xdr:col>6</xdr:col>
      <xdr:colOff>2732506</xdr:colOff>
      <xdr:row>8</xdr:row>
      <xdr:rowOff>2488407</xdr:rowOff>
    </xdr:to>
    <xdr:pic>
      <xdr:nvPicPr>
        <xdr:cNvPr id="6"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754475" y="12677775"/>
          <a:ext cx="2656306" cy="17073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114300</xdr:colOff>
      <xdr:row>9</xdr:row>
      <xdr:rowOff>19050</xdr:rowOff>
    </xdr:from>
    <xdr:to>
      <xdr:col>6</xdr:col>
      <xdr:colOff>2622690</xdr:colOff>
      <xdr:row>9</xdr:row>
      <xdr:rowOff>1897857</xdr:rowOff>
    </xdr:to>
    <xdr:pic>
      <xdr:nvPicPr>
        <xdr:cNvPr id="7" name="Picture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792575" y="14706600"/>
          <a:ext cx="2508390" cy="1878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704849</xdr:colOff>
      <xdr:row>9</xdr:row>
      <xdr:rowOff>2336007</xdr:rowOff>
    </xdr:from>
    <xdr:to>
      <xdr:col>6</xdr:col>
      <xdr:colOff>2254427</xdr:colOff>
      <xdr:row>10</xdr:row>
      <xdr:rowOff>1516857</xdr:rowOff>
    </xdr:to>
    <xdr:pic>
      <xdr:nvPicPr>
        <xdr:cNvPr id="8" name="Picture 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7383124" y="17023557"/>
          <a:ext cx="1549578" cy="171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12"/>
  <sheetViews>
    <sheetView tabSelected="1" topLeftCell="D10" zoomScale="50" zoomScaleNormal="50" workbookViewId="0">
      <selection activeCell="P12" sqref="P12"/>
    </sheetView>
  </sheetViews>
  <sheetFormatPr defaultColWidth="9.109375" defaultRowHeight="13.8" x14ac:dyDescent="0.3"/>
  <cols>
    <col min="1" max="2" width="9.109375" style="1"/>
    <col min="3" max="3" width="38.109375" style="1" customWidth="1"/>
    <col min="4" max="4" width="58.88671875" style="1" bestFit="1" customWidth="1"/>
    <col min="5" max="5" width="19.6640625" style="1" customWidth="1"/>
    <col min="6" max="6" width="115.109375" style="1" customWidth="1"/>
    <col min="7" max="7" width="43.88671875" style="1" customWidth="1"/>
    <col min="8" max="17" width="9.109375" style="1"/>
    <col min="18" max="18" width="19.109375" style="1" customWidth="1"/>
    <col min="19" max="19" width="22" style="1" customWidth="1"/>
    <col min="20" max="16384" width="9.109375" style="1"/>
  </cols>
  <sheetData>
    <row r="3" spans="2:19" x14ac:dyDescent="0.3">
      <c r="H3" s="22" t="s">
        <v>0</v>
      </c>
      <c r="I3" s="22"/>
      <c r="J3" s="22"/>
      <c r="K3" s="22"/>
      <c r="L3" s="22"/>
      <c r="M3" s="22"/>
      <c r="N3" s="22"/>
      <c r="O3" s="22"/>
    </row>
    <row r="4" spans="2:19" s="5" customFormat="1" ht="27.6" x14ac:dyDescent="0.3">
      <c r="B4" s="2" t="s">
        <v>1</v>
      </c>
      <c r="C4" s="2" t="s">
        <v>2</v>
      </c>
      <c r="D4" s="2" t="s">
        <v>3</v>
      </c>
      <c r="E4" s="2" t="s">
        <v>4</v>
      </c>
      <c r="F4" s="3" t="s">
        <v>5</v>
      </c>
      <c r="G4" s="2" t="s">
        <v>6</v>
      </c>
      <c r="H4" s="4" t="s">
        <v>7</v>
      </c>
      <c r="I4" s="2" t="s">
        <v>8</v>
      </c>
      <c r="J4" s="2" t="s">
        <v>9</v>
      </c>
      <c r="K4" s="2" t="s">
        <v>10</v>
      </c>
      <c r="L4" s="2" t="s">
        <v>11</v>
      </c>
      <c r="M4" s="2" t="s">
        <v>12</v>
      </c>
      <c r="N4" s="2" t="s">
        <v>13</v>
      </c>
      <c r="O4" s="18" t="s">
        <v>14</v>
      </c>
      <c r="P4" s="21" t="s">
        <v>33</v>
      </c>
      <c r="Q4" s="21" t="s">
        <v>34</v>
      </c>
      <c r="R4" s="21" t="s">
        <v>35</v>
      </c>
      <c r="S4" s="21" t="s">
        <v>36</v>
      </c>
    </row>
    <row r="5" spans="2:19" s="11" customFormat="1" ht="299.25" customHeight="1" x14ac:dyDescent="0.3">
      <c r="B5" s="6">
        <v>1</v>
      </c>
      <c r="C5" s="7" t="s">
        <v>15</v>
      </c>
      <c r="D5" s="8" t="s">
        <v>16</v>
      </c>
      <c r="E5" s="6">
        <v>1641</v>
      </c>
      <c r="F5" s="9" t="s">
        <v>17</v>
      </c>
      <c r="G5" s="6"/>
      <c r="H5" s="10">
        <v>60</v>
      </c>
      <c r="I5" s="6">
        <f>247+1</f>
        <v>248</v>
      </c>
      <c r="J5" s="6">
        <f>412+1</f>
        <v>413</v>
      </c>
      <c r="K5" s="6">
        <v>441</v>
      </c>
      <c r="L5" s="6">
        <v>289</v>
      </c>
      <c r="M5" s="6">
        <v>125</v>
      </c>
      <c r="N5" s="6">
        <v>43</v>
      </c>
      <c r="O5" s="19">
        <v>22</v>
      </c>
      <c r="P5" s="6"/>
      <c r="Q5" s="6">
        <f>P5*E5</f>
        <v>0</v>
      </c>
      <c r="R5" s="6"/>
      <c r="S5" s="6"/>
    </row>
    <row r="6" spans="2:19" s="15" customFormat="1" ht="232.5" customHeight="1" x14ac:dyDescent="0.3">
      <c r="B6" s="6">
        <v>2</v>
      </c>
      <c r="C6" s="12" t="s">
        <v>18</v>
      </c>
      <c r="D6" s="13" t="s">
        <v>19</v>
      </c>
      <c r="E6" s="6">
        <v>1219</v>
      </c>
      <c r="F6" s="14" t="s">
        <v>20</v>
      </c>
      <c r="G6" s="13"/>
      <c r="H6" s="10">
        <v>56</v>
      </c>
      <c r="I6" s="6">
        <f>142+1</f>
        <v>143</v>
      </c>
      <c r="J6" s="6">
        <f>280+1</f>
        <v>281</v>
      </c>
      <c r="K6" s="6">
        <v>361</v>
      </c>
      <c r="L6" s="6">
        <v>196</v>
      </c>
      <c r="M6" s="6">
        <v>123</v>
      </c>
      <c r="N6" s="6">
        <v>38</v>
      </c>
      <c r="O6" s="19">
        <v>21</v>
      </c>
      <c r="P6" s="13"/>
      <c r="Q6" s="6">
        <f t="shared" ref="Q6:Q12" si="0">P6*E6</f>
        <v>0</v>
      </c>
      <c r="R6" s="13"/>
      <c r="S6" s="13"/>
    </row>
    <row r="7" spans="2:19" s="15" customFormat="1" ht="134.25" customHeight="1" x14ac:dyDescent="0.3">
      <c r="B7" s="6">
        <v>3</v>
      </c>
      <c r="C7" s="12" t="s">
        <v>21</v>
      </c>
      <c r="D7" s="13" t="s">
        <v>22</v>
      </c>
      <c r="E7" s="6">
        <v>3683</v>
      </c>
      <c r="F7" s="9" t="s">
        <v>23</v>
      </c>
      <c r="G7" s="13"/>
      <c r="H7" s="10">
        <v>129</v>
      </c>
      <c r="I7" s="6">
        <f>538+2</f>
        <v>540</v>
      </c>
      <c r="J7" s="6">
        <f>938+2</f>
        <v>940</v>
      </c>
      <c r="K7" s="6">
        <v>997</v>
      </c>
      <c r="L7" s="6">
        <v>634</v>
      </c>
      <c r="M7" s="6">
        <v>293</v>
      </c>
      <c r="N7" s="6">
        <v>106</v>
      </c>
      <c r="O7" s="19">
        <v>44</v>
      </c>
      <c r="P7" s="13"/>
      <c r="Q7" s="6">
        <f t="shared" si="0"/>
        <v>0</v>
      </c>
      <c r="R7" s="13"/>
      <c r="S7" s="13"/>
    </row>
    <row r="8" spans="2:19" s="15" customFormat="1" ht="217.5" customHeight="1" x14ac:dyDescent="0.3">
      <c r="B8" s="6">
        <v>4</v>
      </c>
      <c r="C8" s="13" t="s">
        <v>24</v>
      </c>
      <c r="D8" s="13" t="s">
        <v>25</v>
      </c>
      <c r="E8" s="6">
        <v>455</v>
      </c>
      <c r="F8" s="14" t="s">
        <v>26</v>
      </c>
      <c r="G8" s="13"/>
      <c r="H8" s="10">
        <v>16</v>
      </c>
      <c r="I8" s="6">
        <v>50</v>
      </c>
      <c r="J8" s="6">
        <v>91</v>
      </c>
      <c r="K8" s="6">
        <v>109</v>
      </c>
      <c r="L8" s="6">
        <v>92</v>
      </c>
      <c r="M8" s="6">
        <v>52</v>
      </c>
      <c r="N8" s="6">
        <v>31</v>
      </c>
      <c r="O8" s="19">
        <v>14</v>
      </c>
      <c r="P8" s="13"/>
      <c r="Q8" s="6">
        <f t="shared" si="0"/>
        <v>0</v>
      </c>
      <c r="R8" s="13"/>
      <c r="S8" s="13"/>
    </row>
    <row r="9" spans="2:19" s="15" customFormat="1" ht="219.75" customHeight="1" x14ac:dyDescent="0.3">
      <c r="B9" s="6">
        <v>5</v>
      </c>
      <c r="C9" s="13" t="s">
        <v>24</v>
      </c>
      <c r="D9" s="13" t="s">
        <v>27</v>
      </c>
      <c r="E9" s="6">
        <v>6</v>
      </c>
      <c r="F9" s="16" t="s">
        <v>28</v>
      </c>
      <c r="G9" s="13"/>
      <c r="H9" s="10">
        <v>0</v>
      </c>
      <c r="I9" s="6">
        <v>1</v>
      </c>
      <c r="J9" s="6">
        <v>1</v>
      </c>
      <c r="K9" s="6">
        <v>1</v>
      </c>
      <c r="L9" s="6">
        <v>2</v>
      </c>
      <c r="M9" s="6">
        <v>0</v>
      </c>
      <c r="N9" s="6">
        <v>1</v>
      </c>
      <c r="O9" s="19">
        <v>0</v>
      </c>
      <c r="P9" s="13"/>
      <c r="Q9" s="6">
        <f t="shared" si="0"/>
        <v>0</v>
      </c>
      <c r="R9" s="13"/>
      <c r="S9" s="13"/>
    </row>
    <row r="10" spans="2:19" s="15" customFormat="1" ht="199.5" customHeight="1" x14ac:dyDescent="0.3">
      <c r="B10" s="6">
        <v>6</v>
      </c>
      <c r="C10" s="13" t="s">
        <v>24</v>
      </c>
      <c r="D10" s="13" t="s">
        <v>29</v>
      </c>
      <c r="E10" s="6">
        <v>32</v>
      </c>
      <c r="F10" s="14" t="s">
        <v>30</v>
      </c>
      <c r="G10" s="13"/>
      <c r="H10" s="10">
        <v>1</v>
      </c>
      <c r="I10" s="6">
        <v>5</v>
      </c>
      <c r="J10" s="6">
        <v>12</v>
      </c>
      <c r="K10" s="6">
        <v>7</v>
      </c>
      <c r="L10" s="6">
        <v>5</v>
      </c>
      <c r="M10" s="6">
        <v>1</v>
      </c>
      <c r="N10" s="6">
        <v>1</v>
      </c>
      <c r="O10" s="19">
        <v>0</v>
      </c>
      <c r="P10" s="13"/>
      <c r="Q10" s="6">
        <f t="shared" si="0"/>
        <v>0</v>
      </c>
      <c r="R10" s="13"/>
      <c r="S10" s="13"/>
    </row>
    <row r="11" spans="2:19" s="15" customFormat="1" ht="145.5" customHeight="1" x14ac:dyDescent="0.3">
      <c r="B11" s="6">
        <v>7</v>
      </c>
      <c r="C11" s="13" t="s">
        <v>24</v>
      </c>
      <c r="D11" s="13" t="s">
        <v>31</v>
      </c>
      <c r="E11" s="6">
        <v>147</v>
      </c>
      <c r="F11" s="9" t="s">
        <v>32</v>
      </c>
      <c r="G11" s="13"/>
      <c r="H11" s="10">
        <v>5</v>
      </c>
      <c r="I11" s="6">
        <v>22</v>
      </c>
      <c r="J11" s="6">
        <v>49</v>
      </c>
      <c r="K11" s="6">
        <v>41</v>
      </c>
      <c r="L11" s="6">
        <v>14</v>
      </c>
      <c r="M11" s="6">
        <v>12</v>
      </c>
      <c r="N11" s="6">
        <v>4</v>
      </c>
      <c r="O11" s="19">
        <v>0</v>
      </c>
      <c r="P11" s="13"/>
      <c r="Q11" s="6">
        <f t="shared" si="0"/>
        <v>0</v>
      </c>
      <c r="R11" s="13"/>
      <c r="S11" s="13"/>
    </row>
    <row r="12" spans="2:19" s="15" customFormat="1" ht="14.4" thickBot="1" x14ac:dyDescent="0.35">
      <c r="B12" s="13"/>
      <c r="C12" s="13"/>
      <c r="D12" s="13"/>
      <c r="E12" s="17"/>
      <c r="F12" s="13"/>
      <c r="G12" s="13"/>
      <c r="H12" s="13"/>
      <c r="I12" s="13"/>
      <c r="J12" s="13"/>
      <c r="K12" s="13"/>
      <c r="L12" s="13"/>
      <c r="M12" s="13"/>
      <c r="N12" s="13"/>
      <c r="O12" s="20"/>
      <c r="P12" s="13"/>
      <c r="Q12" s="6">
        <f t="shared" si="0"/>
        <v>0</v>
      </c>
      <c r="R12" s="13"/>
      <c r="S12" s="13"/>
    </row>
  </sheetData>
  <mergeCells count="1">
    <mergeCell ref="H3:O3"/>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ზამთრის ფორმები 2020-2021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Ketevan Kandelaki</dc:creator>
  <cp:lastModifiedBy>Ketevan Kandelaki</cp:lastModifiedBy>
  <dcterms:created xsi:type="dcterms:W3CDTF">2020-08-13T12:51:49Z</dcterms:created>
  <dcterms:modified xsi:type="dcterms:W3CDTF">2020-08-26T08:33:16Z</dcterms:modified>
</cp:coreProperties>
</file>